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0"/>
  <fileSharing readOnlyRecommended="1"/>
  <workbookPr/>
  <mc:AlternateContent xmlns:mc="http://schemas.openxmlformats.org/markup-compatibility/2006">
    <mc:Choice Requires="x15">
      <x15ac:absPath xmlns:x15ac="http://schemas.microsoft.com/office/spreadsheetml/2010/11/ac" url="/Users/jasonstegman/Desktop/"/>
    </mc:Choice>
  </mc:AlternateContent>
  <xr:revisionPtr revIDLastSave="0" documentId="13_ncr:1_{17A8D12C-C383-E242-A13B-56720CC75068}" xr6:coauthVersionLast="45" xr6:coauthVersionMax="45" xr10:uidLastSave="{00000000-0000-0000-0000-000000000000}"/>
  <bookViews>
    <workbookView xWindow="0" yWindow="460" windowWidth="30720" windowHeight="13520" xr2:uid="{00000000-000D-0000-FFFF-FFFF00000000}"/>
  </bookViews>
  <sheets>
    <sheet name="HCC"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7" i="2" l="1"/>
  <c r="M6" i="2"/>
  <c r="M5" i="2"/>
  <c r="M3" i="2"/>
  <c r="L7" i="2"/>
  <c r="L6" i="2"/>
  <c r="L5" i="2"/>
  <c r="L3" i="2"/>
  <c r="K7" i="2"/>
  <c r="K6" i="2"/>
  <c r="K5" i="2"/>
  <c r="K4" i="2"/>
  <c r="K3" i="2"/>
  <c r="J6" i="2"/>
  <c r="J4" i="2"/>
  <c r="J3" i="2"/>
  <c r="Q14" i="2" l="1"/>
  <c r="P14" i="2"/>
  <c r="O14" i="2"/>
</calcChain>
</file>

<file path=xl/sharedStrings.xml><?xml version="1.0" encoding="utf-8"?>
<sst xmlns="http://schemas.openxmlformats.org/spreadsheetml/2006/main" count="120" uniqueCount="85">
  <si>
    <t>In District</t>
  </si>
  <si>
    <t>Out of District</t>
  </si>
  <si>
    <t>International</t>
  </si>
  <si>
    <t>Aggregate amount of property tax revenues collected</t>
  </si>
  <si>
    <t>FY 2018</t>
  </si>
  <si>
    <t>FY 2017</t>
  </si>
  <si>
    <t>FY 2015</t>
  </si>
  <si>
    <t>FY 2016</t>
  </si>
  <si>
    <t>FY 2019</t>
  </si>
  <si>
    <t>FY 15-16 % Increase</t>
  </si>
  <si>
    <t>FY 16-17 % Increase</t>
  </si>
  <si>
    <t>FY 17-18 % Increase</t>
  </si>
  <si>
    <t>FY 18-19 % Increase</t>
  </si>
  <si>
    <t>Total Mill Levy</t>
  </si>
  <si>
    <t>Institutional Scholarship FY 2018</t>
  </si>
  <si>
    <t>Institutional Scholarships FY 2019</t>
  </si>
  <si>
    <t>Pell FY 2018</t>
  </si>
  <si>
    <t>Pell FY 2019</t>
  </si>
  <si>
    <t>Out of State</t>
  </si>
  <si>
    <t>Tuition per Credit Hour</t>
  </si>
  <si>
    <t>Tuition and Fee 
Total Per Credit Hour</t>
  </si>
  <si>
    <t>Student Fee
Type</t>
  </si>
  <si>
    <t>TOTAL</t>
  </si>
  <si>
    <t>% of students attending each campus (site) of college</t>
  </si>
  <si>
    <t>College-Campus (Site)</t>
  </si>
  <si>
    <t>https://www.kansasregents.org/transfer_articulation</t>
  </si>
  <si>
    <t>Student Served Overall Percentages at the Community College</t>
  </si>
  <si>
    <r>
      <t xml:space="preserve">Fees per Credit Hour 
</t>
    </r>
    <r>
      <rPr>
        <b/>
        <sz val="10"/>
        <color theme="1"/>
        <rFont val="Arial Narrow"/>
        <family val="2"/>
      </rPr>
      <t>(Doesn't include course specific fees.)</t>
    </r>
  </si>
  <si>
    <t>Student Fee Type and Amount
(Doesn't include course specific fees.)</t>
  </si>
  <si>
    <t>College Foundation FY 2018</t>
  </si>
  <si>
    <t>College Foundation FY 2019</t>
  </si>
  <si>
    <t xml:space="preserve">% of college students residing out of district </t>
  </si>
  <si>
    <t>% of college students residing in service area</t>
  </si>
  <si>
    <t xml:space="preserve">Definitions: </t>
  </si>
  <si>
    <t>In-District Student</t>
  </si>
  <si>
    <t>Out-of-District Student</t>
  </si>
  <si>
    <t>Out-of-State Student</t>
  </si>
  <si>
    <t>International Student</t>
  </si>
  <si>
    <t>A student who is not a resident of the state of Kansas.</t>
  </si>
  <si>
    <t>A student who is not a resident of the United States.</t>
  </si>
  <si>
    <t>A student who resides in the home county of the college and where taxes to support the college are therefore levied.</t>
  </si>
  <si>
    <t>A student who is a Kansas resident, but not a resident of the colleges home county, where taxes to support the college are levied.</t>
  </si>
  <si>
    <t>Scholarships Amounts Disbursed</t>
  </si>
  <si>
    <t>Athletic Scholarship Amounts Disbursed</t>
  </si>
  <si>
    <t>Non-Athletic Scholarship Amounts Disbursed</t>
  </si>
  <si>
    <t>Student Services</t>
  </si>
  <si>
    <t>Online</t>
  </si>
  <si>
    <t>Concurrent</t>
  </si>
  <si>
    <t>Activities/Athletics</t>
  </si>
  <si>
    <t>Operations/Technology</t>
  </si>
  <si>
    <t>HCC-Highland</t>
  </si>
  <si>
    <t>HCC-Perry</t>
  </si>
  <si>
    <t>HCC-Wamego</t>
  </si>
  <si>
    <t>HCC-Atchison</t>
  </si>
  <si>
    <t>HCC-Baileyville</t>
  </si>
  <si>
    <t>*Reporting Period FY2018 July 2017 - June 2018 Academic Year and FY2019 July 2018 - June 2019. Pell Grant awards are as of June 30th.</t>
  </si>
  <si>
    <t>Highland Campus</t>
  </si>
  <si>
    <t>Technical</t>
  </si>
  <si>
    <t>Regional</t>
  </si>
  <si>
    <t>n/a</t>
  </si>
  <si>
    <t>*Effective 2019-2020 Academic Year</t>
  </si>
  <si>
    <t>*Reporting Period 2018-2019 Academic Year. Students are often served in more than one location. Students are counted in each percentage at each location they are served in and therefore percentages won't equal 100%.</t>
  </si>
  <si>
    <t>*Reporting Period 2018-2019 Academic Year. **Percent of students residing in service area also includes in-district students.</t>
  </si>
  <si>
    <t xml:space="preserve">% of college students residing
 in district </t>
  </si>
  <si>
    <t>*The amounts above reflect what the college actually received. Abatements, incentives, and delinquent tax payments cause this amount to be lower than what was actually levied in some cases. *These amounts are derived from documents provided to the college in November which were certified by the County Clerk.</t>
  </si>
  <si>
    <t>Athletic Scholarship 
$ disbursed 
In District  
FY 2018</t>
  </si>
  <si>
    <t>Athletic Scholarship 
$ disbursed 
In District
 FY 2019</t>
  </si>
  <si>
    <t>Athletic Scholarship 
$ disbursed Out of State FY 2018</t>
  </si>
  <si>
    <t>Athletic Scholarship 
$ disbursed Out of State FY 2019</t>
  </si>
  <si>
    <t>HCC-Online</t>
  </si>
  <si>
    <t>Non-Athletic Scholarship 
$ disbursed 
In District  
FY 2018</t>
  </si>
  <si>
    <t>Non-Athletic Scholarship 
$ disbursed 
In District
 FY 2019</t>
  </si>
  <si>
    <t>Non-Athletic Scholarship 
$ disbursed Out of State FY 2018</t>
  </si>
  <si>
    <t>Non-Athletic Scholarship 
$ disbursed Out of State FY 2019</t>
  </si>
  <si>
    <t>Concurrent (Out of District)</t>
  </si>
  <si>
    <t>Highland Campus 
(In District/Out of District/Out of State/Int'l)</t>
  </si>
  <si>
    <t>Technical/
Regional/
Online 
(In District/Out of District/Out of State/Int'l)</t>
  </si>
  <si>
    <t>List of Courses Which Will Transfer</t>
  </si>
  <si>
    <t>Athletic Scholarships 
$ disbursed 
In State 
FY 2018**</t>
  </si>
  <si>
    <t>Athletic Scholarships 
$ disbursed
In State
 FY 2019**</t>
  </si>
  <si>
    <t>Non-Athletic Scholarship 
$ disbursed 
In State 
FY 2018**</t>
  </si>
  <si>
    <t>Non-Athletic Scholarship 
$ disbursed 
In State
 FY 2019**</t>
  </si>
  <si>
    <t>*The amounts above reflect what the college actually received. Abatements, incentives, and delinquent tax payments cause this amount to be lower than what was actually levied in some cases. These amounts are derived from documents provided to the college in November which were certified by the County Clerk.</t>
  </si>
  <si>
    <r>
      <t xml:space="preserve">*Reporting Period FY2018 July 2017 - June 2018 Academic Year and FY2019 July 2018 - June 2019. </t>
    </r>
    <r>
      <rPr>
        <sz val="11"/>
        <color rgb="FFFF0000"/>
        <rFont val="Arial Narrow"/>
        <family val="2"/>
      </rPr>
      <t xml:space="preserve"> </t>
    </r>
    <r>
      <rPr>
        <sz val="11"/>
        <color theme="1"/>
        <rFont val="Arial Narrow"/>
        <family val="2"/>
      </rPr>
      <t>**In State amounts also include the In District amounts.</t>
    </r>
  </si>
  <si>
    <t>*Reporting Period FY2018 July 2017 - June 2018 Academic Year and FY2019 July 2018 - June 2019.  **In State amounts also include the In District amounts.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</si>
</sst>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11" x14ac:knownFonts="1">
    <font>
      <sz val="11"/>
      <color theme="1"/>
      <name val="Calibri"/>
      <family val="2"/>
      <scheme val="minor"/>
    </font>
    <font>
      <sz val="11"/>
      <color theme="1"/>
      <name val="Arial Narrow"/>
      <family val="2"/>
    </font>
    <font>
      <b/>
      <sz val="11"/>
      <color theme="1"/>
      <name val="Arial Narrow"/>
      <family val="2"/>
    </font>
    <font>
      <u/>
      <sz val="11"/>
      <color theme="10"/>
      <name val="Calibri"/>
      <family val="2"/>
      <scheme val="minor"/>
    </font>
    <font>
      <b/>
      <sz val="10"/>
      <color theme="1"/>
      <name val="Arial Narrow"/>
      <family val="2"/>
    </font>
    <font>
      <b/>
      <u/>
      <sz val="11"/>
      <color theme="1"/>
      <name val="Arial Narrow"/>
      <family val="2"/>
    </font>
    <font>
      <sz val="10"/>
      <color theme="1"/>
      <name val="Arial Narrow"/>
      <family val="2"/>
    </font>
    <font>
      <sz val="11"/>
      <color theme="1"/>
      <name val="Calibri"/>
      <family val="2"/>
      <scheme val="minor"/>
    </font>
    <font>
      <b/>
      <strike/>
      <sz val="11"/>
      <color theme="1"/>
      <name val="Arial Narrow"/>
      <family val="2"/>
    </font>
    <font>
      <strike/>
      <sz val="11"/>
      <color theme="1"/>
      <name val="Arial Narrow"/>
      <family val="2"/>
    </font>
    <font>
      <sz val="11"/>
      <color rgb="FFFF0000"/>
      <name val="Arial Narrow"/>
      <family val="2"/>
    </font>
  </fonts>
  <fills count="2">
    <fill>
      <patternFill patternType="none"/>
    </fill>
    <fill>
      <patternFill patternType="gray125"/>
    </fill>
  </fills>
  <borders count="65">
    <border>
      <left/>
      <right/>
      <top/>
      <bottom/>
      <diagonal/>
    </border>
    <border>
      <left style="thin">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style="thick">
        <color auto="1"/>
      </left>
      <right/>
      <top/>
      <bottom style="thick">
        <color auto="1"/>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top style="thick">
        <color auto="1"/>
      </top>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right style="thin">
        <color auto="1"/>
      </right>
      <top style="thick">
        <color auto="1"/>
      </top>
      <bottom/>
      <diagonal/>
    </border>
    <border>
      <left style="thin">
        <color auto="1"/>
      </left>
      <right/>
      <top style="thick">
        <color auto="1"/>
      </top>
      <bottom/>
      <diagonal/>
    </border>
    <border>
      <left/>
      <right/>
      <top style="thick">
        <color auto="1"/>
      </top>
      <bottom/>
      <diagonal/>
    </border>
    <border>
      <left/>
      <right style="thick">
        <color auto="1"/>
      </right>
      <top style="thick">
        <color auto="1"/>
      </top>
      <bottom/>
      <diagonal/>
    </border>
    <border>
      <left/>
      <right style="thin">
        <color auto="1"/>
      </right>
      <top style="thick">
        <color auto="1"/>
      </top>
      <bottom style="thick">
        <color auto="1"/>
      </bottom>
      <diagonal/>
    </border>
    <border>
      <left style="thin">
        <color auto="1"/>
      </left>
      <right/>
      <top style="thick">
        <color auto="1"/>
      </top>
      <bottom style="thick">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top/>
      <bottom/>
      <diagonal/>
    </border>
    <border>
      <left/>
      <right style="thick">
        <color auto="1"/>
      </right>
      <top/>
      <bottom/>
      <diagonal/>
    </border>
    <border>
      <left/>
      <right/>
      <top/>
      <bottom style="thick">
        <color auto="1"/>
      </bottom>
      <diagonal/>
    </border>
    <border>
      <left/>
      <right style="thick">
        <color auto="1"/>
      </right>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style="thin">
        <color auto="1"/>
      </right>
      <top style="thick">
        <color auto="1"/>
      </top>
      <bottom style="thin">
        <color auto="1"/>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top/>
      <bottom style="thin">
        <color auto="1"/>
      </bottom>
      <diagonal/>
    </border>
    <border>
      <left style="thick">
        <color auto="1"/>
      </left>
      <right/>
      <top style="thick">
        <color auto="1"/>
      </top>
      <bottom style="medium">
        <color indexed="64"/>
      </bottom>
      <diagonal/>
    </border>
    <border>
      <left style="thin">
        <color auto="1"/>
      </left>
      <right style="thin">
        <color auto="1"/>
      </right>
      <top style="thick">
        <color auto="1"/>
      </top>
      <bottom style="medium">
        <color indexed="64"/>
      </bottom>
      <diagonal/>
    </border>
    <border>
      <left/>
      <right/>
      <top style="medium">
        <color indexed="64"/>
      </top>
      <bottom/>
      <diagonal/>
    </border>
    <border>
      <left style="thick">
        <color auto="1"/>
      </left>
      <right style="thin">
        <color auto="1"/>
      </right>
      <top style="thick">
        <color auto="1"/>
      </top>
      <bottom style="medium">
        <color indexed="64"/>
      </bottom>
      <diagonal/>
    </border>
    <border>
      <left style="thin">
        <color auto="1"/>
      </left>
      <right style="thick">
        <color auto="1"/>
      </right>
      <top style="thick">
        <color auto="1"/>
      </top>
      <bottom style="medium">
        <color indexed="64"/>
      </bottom>
      <diagonal/>
    </border>
    <border>
      <left style="thick">
        <color auto="1"/>
      </left>
      <right style="medium">
        <color indexed="64"/>
      </right>
      <top style="medium">
        <color indexed="64"/>
      </top>
      <bottom style="medium">
        <color indexed="64"/>
      </bottom>
      <diagonal/>
    </border>
    <border>
      <left style="medium">
        <color indexed="64"/>
      </left>
      <right style="thick">
        <color auto="1"/>
      </right>
      <top style="medium">
        <color indexed="64"/>
      </top>
      <bottom style="medium">
        <color indexed="64"/>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medium">
        <color indexed="64"/>
      </bottom>
      <diagonal/>
    </border>
    <border>
      <left style="thick">
        <color auto="1"/>
      </left>
      <right style="thin">
        <color auto="1"/>
      </right>
      <top style="thin">
        <color auto="1"/>
      </top>
      <bottom style="medium">
        <color indexed="64"/>
      </bottom>
      <diagonal/>
    </border>
    <border>
      <left style="thin">
        <color auto="1"/>
      </left>
      <right style="thick">
        <color auto="1"/>
      </right>
      <top style="thin">
        <color auto="1"/>
      </top>
      <bottom style="medium">
        <color indexed="64"/>
      </bottom>
      <diagonal/>
    </border>
    <border>
      <left/>
      <right style="thin">
        <color auto="1"/>
      </right>
      <top style="medium">
        <color indexed="64"/>
      </top>
      <bottom/>
      <diagonal/>
    </border>
    <border>
      <left style="thick">
        <color indexed="64"/>
      </left>
      <right/>
      <top style="medium">
        <color indexed="64"/>
      </top>
      <bottom/>
      <diagonal/>
    </border>
    <border>
      <left/>
      <right style="thick">
        <color indexed="64"/>
      </right>
      <top style="medium">
        <color indexed="64"/>
      </top>
      <bottom/>
      <diagonal/>
    </border>
    <border>
      <left style="thin">
        <color auto="1"/>
      </left>
      <right/>
      <top style="thick">
        <color auto="1"/>
      </top>
      <bottom style="thin">
        <color auto="1"/>
      </bottom>
      <diagonal/>
    </border>
    <border>
      <left/>
      <right style="thick">
        <color auto="1"/>
      </right>
      <top style="thick">
        <color auto="1"/>
      </top>
      <bottom style="medium">
        <color auto="1"/>
      </bottom>
      <diagonal/>
    </border>
    <border>
      <left/>
      <right style="thick">
        <color auto="1"/>
      </right>
      <top style="medium">
        <color auto="1"/>
      </top>
      <bottom style="medium">
        <color auto="1"/>
      </bottom>
      <diagonal/>
    </border>
    <border>
      <left/>
      <right style="thick">
        <color auto="1"/>
      </right>
      <top style="medium">
        <color auto="1"/>
      </top>
      <bottom style="thick">
        <color auto="1"/>
      </bottom>
      <diagonal/>
    </border>
    <border>
      <left style="thin">
        <color auto="1"/>
      </left>
      <right style="thick">
        <color auto="1"/>
      </right>
      <top style="medium">
        <color auto="1"/>
      </top>
      <bottom style="thin">
        <color auto="1"/>
      </bottom>
      <diagonal/>
    </border>
  </borders>
  <cellStyleXfs count="3">
    <xf numFmtId="0" fontId="0" fillId="0" borderId="0"/>
    <xf numFmtId="0" fontId="3" fillId="0" borderId="0" applyNumberFormat="0" applyFill="0" applyBorder="0" applyAlignment="0" applyProtection="0"/>
    <xf numFmtId="44" fontId="7" fillId="0" borderId="0" applyFont="0" applyFill="0" applyBorder="0" applyAlignment="0" applyProtection="0"/>
  </cellStyleXfs>
  <cellXfs count="141">
    <xf numFmtId="0" fontId="0" fillId="0" borderId="0" xfId="0"/>
    <xf numFmtId="0" fontId="2" fillId="0" borderId="22" xfId="0" applyFont="1" applyBorder="1" applyAlignment="1">
      <alignment horizontal="center" vertical="top" wrapText="1"/>
    </xf>
    <xf numFmtId="0" fontId="2" fillId="0" borderId="5" xfId="0" applyFont="1" applyBorder="1" applyAlignment="1">
      <alignment horizontal="center" vertical="top" wrapText="1"/>
    </xf>
    <xf numFmtId="6" fontId="1" fillId="0" borderId="8" xfId="0" applyNumberFormat="1" applyFont="1" applyBorder="1" applyAlignment="1">
      <alignment horizontal="left" vertical="top"/>
    </xf>
    <xf numFmtId="6" fontId="1" fillId="0" borderId="11" xfId="0" applyNumberFormat="1" applyFont="1" applyBorder="1" applyAlignment="1">
      <alignment horizontal="left" vertical="top"/>
    </xf>
    <xf numFmtId="10" fontId="1" fillId="0" borderId="1" xfId="0" applyNumberFormat="1" applyFont="1" applyBorder="1" applyAlignment="1">
      <alignment horizontal="left" vertical="top"/>
    </xf>
    <xf numFmtId="6" fontId="1" fillId="0" borderId="9" xfId="0" applyNumberFormat="1" applyFont="1" applyBorder="1" applyAlignment="1">
      <alignment horizontal="left" vertical="top"/>
    </xf>
    <xf numFmtId="6" fontId="1" fillId="0" borderId="12" xfId="0" applyNumberFormat="1" applyFont="1" applyBorder="1" applyAlignment="1">
      <alignment horizontal="left" vertical="top"/>
    </xf>
    <xf numFmtId="0" fontId="1" fillId="0" borderId="8" xfId="0" applyNumberFormat="1" applyFont="1" applyBorder="1" applyAlignment="1">
      <alignment horizontal="left" vertical="top"/>
    </xf>
    <xf numFmtId="6" fontId="1" fillId="0" borderId="10" xfId="0" applyNumberFormat="1" applyFont="1" applyBorder="1" applyAlignment="1">
      <alignment horizontal="left" vertical="top"/>
    </xf>
    <xf numFmtId="6" fontId="1" fillId="0" borderId="9" xfId="0" applyNumberFormat="1" applyFont="1" applyBorder="1" applyAlignment="1">
      <alignment vertical="top"/>
    </xf>
    <xf numFmtId="6" fontId="1" fillId="0" borderId="12" xfId="0" applyNumberFormat="1" applyFont="1" applyBorder="1" applyAlignment="1">
      <alignment vertical="top"/>
    </xf>
    <xf numFmtId="0" fontId="1" fillId="0" borderId="0" xfId="0" applyFont="1" applyAlignment="1">
      <alignment horizontal="left" vertical="top"/>
    </xf>
    <xf numFmtId="0" fontId="1" fillId="0" borderId="0" xfId="0" applyFont="1" applyAlignment="1">
      <alignment vertical="top"/>
    </xf>
    <xf numFmtId="0" fontId="5" fillId="0" borderId="0" xfId="0" applyFont="1" applyAlignment="1">
      <alignment vertical="top"/>
    </xf>
    <xf numFmtId="0" fontId="1" fillId="0" borderId="0" xfId="0" applyFont="1" applyAlignment="1">
      <alignment vertical="top" wrapText="1"/>
    </xf>
    <xf numFmtId="0" fontId="1" fillId="0" borderId="0" xfId="0" applyFont="1" applyBorder="1" applyAlignment="1">
      <alignment vertical="top"/>
    </xf>
    <xf numFmtId="6" fontId="1" fillId="0" borderId="3" xfId="0" applyNumberFormat="1" applyFont="1" applyBorder="1" applyAlignment="1">
      <alignment vertical="top"/>
    </xf>
    <xf numFmtId="10" fontId="1" fillId="0" borderId="0" xfId="0" applyNumberFormat="1" applyFont="1" applyAlignment="1">
      <alignment vertical="top" wrapText="1"/>
    </xf>
    <xf numFmtId="9" fontId="1" fillId="0" borderId="3" xfId="0" applyNumberFormat="1" applyFont="1" applyBorder="1" applyAlignment="1">
      <alignment vertical="top"/>
    </xf>
    <xf numFmtId="9" fontId="1" fillId="0" borderId="27" xfId="0" applyNumberFormat="1" applyFont="1" applyBorder="1" applyAlignment="1">
      <alignment vertical="top"/>
    </xf>
    <xf numFmtId="0" fontId="1" fillId="0" borderId="0" xfId="0" applyFont="1" applyBorder="1" applyAlignment="1">
      <alignment horizontal="left" vertical="top"/>
    </xf>
    <xf numFmtId="6" fontId="1" fillId="0" borderId="36" xfId="0" applyNumberFormat="1" applyFont="1" applyBorder="1" applyAlignment="1">
      <alignment horizontal="left" vertical="top"/>
    </xf>
    <xf numFmtId="0" fontId="1" fillId="0" borderId="36" xfId="0" applyFont="1" applyBorder="1" applyAlignment="1">
      <alignment horizontal="left" vertical="top"/>
    </xf>
    <xf numFmtId="6" fontId="1" fillId="0" borderId="37" xfId="0" applyNumberFormat="1" applyFont="1" applyBorder="1" applyAlignment="1">
      <alignment vertical="top"/>
    </xf>
    <xf numFmtId="10" fontId="1" fillId="0" borderId="3" xfId="0" applyNumberFormat="1" applyFont="1" applyBorder="1" applyAlignment="1">
      <alignment horizontal="left" vertical="top"/>
    </xf>
    <xf numFmtId="6" fontId="1" fillId="0" borderId="39" xfId="0" applyNumberFormat="1" applyFont="1" applyBorder="1" applyAlignment="1">
      <alignment horizontal="left" vertical="top"/>
    </xf>
    <xf numFmtId="0" fontId="2" fillId="0" borderId="8" xfId="0" applyFont="1" applyBorder="1" applyAlignment="1">
      <alignment horizontal="right" vertical="top"/>
    </xf>
    <xf numFmtId="6" fontId="1" fillId="0" borderId="40" xfId="0" applyNumberFormat="1" applyFont="1" applyBorder="1" applyAlignment="1">
      <alignment vertical="top"/>
    </xf>
    <xf numFmtId="6" fontId="1" fillId="0" borderId="41" xfId="0" applyNumberFormat="1" applyFont="1" applyBorder="1" applyAlignment="1">
      <alignment vertical="top"/>
    </xf>
    <xf numFmtId="9" fontId="2" fillId="0" borderId="40" xfId="0" applyNumberFormat="1" applyFont="1" applyBorder="1" applyAlignment="1">
      <alignment vertical="top"/>
    </xf>
    <xf numFmtId="0" fontId="3" fillId="0" borderId="7" xfId="1" applyBorder="1" applyAlignment="1">
      <alignment wrapText="1"/>
    </xf>
    <xf numFmtId="44" fontId="1" fillId="0" borderId="34" xfId="2" applyFont="1" applyBorder="1" applyAlignment="1">
      <alignment horizontal="left" vertical="top"/>
    </xf>
    <xf numFmtId="44" fontId="1" fillId="0" borderId="3" xfId="2" applyFont="1" applyBorder="1" applyAlignment="1">
      <alignment horizontal="left" vertical="top"/>
    </xf>
    <xf numFmtId="6" fontId="1" fillId="0" borderId="50" xfId="0" applyNumberFormat="1" applyFont="1" applyBorder="1" applyAlignment="1">
      <alignment horizontal="left" vertical="top"/>
    </xf>
    <xf numFmtId="6" fontId="1" fillId="0" borderId="51" xfId="0" applyNumberFormat="1" applyFont="1" applyBorder="1" applyAlignment="1">
      <alignment horizontal="left" vertical="top"/>
    </xf>
    <xf numFmtId="0" fontId="1" fillId="0" borderId="50" xfId="0" applyFont="1" applyBorder="1" applyAlignment="1">
      <alignment horizontal="left" vertical="top"/>
    </xf>
    <xf numFmtId="0" fontId="1" fillId="0" borderId="51" xfId="0" applyFont="1" applyBorder="1" applyAlignment="1">
      <alignment horizontal="left" vertical="top"/>
    </xf>
    <xf numFmtId="0" fontId="1" fillId="0" borderId="52" xfId="0" applyFont="1" applyBorder="1" applyAlignment="1">
      <alignment vertical="top"/>
    </xf>
    <xf numFmtId="0" fontId="1" fillId="0" borderId="53" xfId="0" applyFont="1" applyBorder="1" applyAlignment="1">
      <alignment vertical="top"/>
    </xf>
    <xf numFmtId="0" fontId="2" fillId="0" borderId="54" xfId="0" applyFont="1" applyBorder="1" applyAlignment="1">
      <alignment vertical="top"/>
    </xf>
    <xf numFmtId="6" fontId="1" fillId="0" borderId="33" xfId="0" applyNumberFormat="1" applyFont="1" applyBorder="1" applyAlignment="1">
      <alignment horizontal="left" vertical="top"/>
    </xf>
    <xf numFmtId="6" fontId="1" fillId="0" borderId="2" xfId="0" applyNumberFormat="1" applyFont="1" applyBorder="1" applyAlignment="1">
      <alignment vertical="top"/>
    </xf>
    <xf numFmtId="44" fontId="1" fillId="0" borderId="4" xfId="2" applyFont="1" applyBorder="1" applyAlignment="1">
      <alignment horizontal="left" vertical="top"/>
    </xf>
    <xf numFmtId="6" fontId="1" fillId="0" borderId="4" xfId="0" applyNumberFormat="1" applyFont="1" applyBorder="1" applyAlignment="1">
      <alignment vertical="top"/>
    </xf>
    <xf numFmtId="6" fontId="1" fillId="0" borderId="55" xfId="0" applyNumberFormat="1" applyFont="1" applyBorder="1" applyAlignment="1">
      <alignment vertical="top"/>
    </xf>
    <xf numFmtId="6" fontId="1" fillId="0" borderId="56" xfId="0" applyNumberFormat="1" applyFont="1" applyBorder="1" applyAlignment="1">
      <alignment vertical="top"/>
    </xf>
    <xf numFmtId="44" fontId="1" fillId="0" borderId="44" xfId="2" applyFont="1" applyBorder="1" applyAlignment="1">
      <alignment horizontal="left" vertical="top"/>
    </xf>
    <xf numFmtId="44" fontId="1" fillId="0" borderId="37" xfId="2" applyFont="1" applyBorder="1" applyAlignment="1">
      <alignment horizontal="left" vertical="top"/>
    </xf>
    <xf numFmtId="10" fontId="1" fillId="0" borderId="4" xfId="0" applyNumberFormat="1" applyFont="1" applyBorder="1" applyAlignment="1">
      <alignment horizontal="left" vertical="top"/>
    </xf>
    <xf numFmtId="9" fontId="1" fillId="0" borderId="4" xfId="0" applyNumberFormat="1" applyFont="1" applyBorder="1" applyAlignment="1">
      <alignment vertical="top"/>
    </xf>
    <xf numFmtId="9" fontId="1" fillId="0" borderId="28" xfId="0" applyNumberFormat="1" applyFont="1" applyBorder="1" applyAlignment="1">
      <alignment vertical="top"/>
    </xf>
    <xf numFmtId="9" fontId="2" fillId="0" borderId="56" xfId="0" applyNumberFormat="1" applyFont="1" applyBorder="1" applyAlignment="1">
      <alignment vertical="top"/>
    </xf>
    <xf numFmtId="10" fontId="1" fillId="0" borderId="60" xfId="0" applyNumberFormat="1" applyFont="1" applyBorder="1" applyAlignment="1">
      <alignment horizontal="left" vertical="top"/>
    </xf>
    <xf numFmtId="10" fontId="1" fillId="0" borderId="37" xfId="0" applyNumberFormat="1" applyFont="1" applyBorder="1" applyAlignment="1">
      <alignment horizontal="left" vertical="top"/>
    </xf>
    <xf numFmtId="0" fontId="2" fillId="0" borderId="0" xfId="0" applyFont="1" applyBorder="1" applyAlignment="1">
      <alignment vertical="top" wrapText="1"/>
    </xf>
    <xf numFmtId="0" fontId="1" fillId="0" borderId="38" xfId="0" applyFont="1" applyBorder="1" applyAlignment="1">
      <alignment horizontal="left" vertical="top"/>
    </xf>
    <xf numFmtId="6" fontId="1" fillId="0" borderId="63" xfId="0" applyNumberFormat="1" applyFont="1" applyBorder="1" applyAlignment="1">
      <alignment vertical="top"/>
    </xf>
    <xf numFmtId="44" fontId="1" fillId="0" borderId="64" xfId="2" applyFont="1" applyBorder="1" applyAlignment="1">
      <alignment horizontal="left" vertical="top"/>
    </xf>
    <xf numFmtId="10" fontId="1" fillId="0" borderId="13" xfId="0" applyNumberFormat="1" applyFont="1" applyBorder="1" applyAlignment="1">
      <alignment horizontal="left" vertical="top"/>
    </xf>
    <xf numFmtId="10" fontId="1" fillId="0" borderId="14" xfId="0" applyNumberFormat="1" applyFont="1" applyBorder="1" applyAlignment="1">
      <alignment horizontal="left" vertical="top"/>
    </xf>
    <xf numFmtId="10" fontId="1" fillId="0" borderId="15" xfId="0" applyNumberFormat="1" applyFont="1" applyBorder="1" applyAlignment="1">
      <alignment horizontal="left" vertical="top"/>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wrapText="1"/>
    </xf>
    <xf numFmtId="0" fontId="2" fillId="0" borderId="45" xfId="0" applyFont="1" applyBorder="1" applyAlignment="1">
      <alignment horizontal="center" wrapText="1"/>
    </xf>
    <xf numFmtId="0" fontId="2" fillId="0" borderId="23" xfId="0" applyFont="1" applyBorder="1" applyAlignment="1">
      <alignment horizontal="center" wrapText="1"/>
    </xf>
    <xf numFmtId="0" fontId="2" fillId="0" borderId="57" xfId="0" applyFont="1" applyBorder="1" applyAlignment="1">
      <alignment horizontal="center" wrapText="1"/>
    </xf>
    <xf numFmtId="0" fontId="2" fillId="0" borderId="42" xfId="0" applyFont="1" applyBorder="1" applyAlignment="1">
      <alignment horizontal="center" wrapText="1"/>
    </xf>
    <xf numFmtId="0" fontId="2" fillId="0" borderId="43" xfId="0" applyFont="1" applyBorder="1" applyAlignment="1">
      <alignment horizontal="center" wrapText="1"/>
    </xf>
    <xf numFmtId="0" fontId="2" fillId="0" borderId="20" xfId="0" applyFont="1" applyBorder="1" applyAlignment="1">
      <alignment horizontal="center" wrapText="1"/>
    </xf>
    <xf numFmtId="0" fontId="2" fillId="0" borderId="18" xfId="0" applyFont="1" applyBorder="1" applyAlignment="1">
      <alignment horizontal="center" wrapText="1"/>
    </xf>
    <xf numFmtId="0" fontId="2" fillId="0" borderId="19" xfId="0" applyFont="1" applyBorder="1" applyAlignment="1">
      <alignment horizontal="center" wrapText="1"/>
    </xf>
    <xf numFmtId="0" fontId="2" fillId="0" borderId="24" xfId="0" applyFont="1" applyBorder="1" applyAlignment="1">
      <alignment horizontal="center" wrapText="1"/>
    </xf>
    <xf numFmtId="0" fontId="2" fillId="0" borderId="0" xfId="0" applyFont="1" applyBorder="1" applyAlignment="1">
      <alignment horizontal="center" wrapText="1"/>
    </xf>
    <xf numFmtId="0" fontId="2" fillId="0" borderId="46" xfId="0" applyFont="1" applyFill="1" applyBorder="1" applyAlignment="1">
      <alignment horizontal="center" wrapText="1"/>
    </xf>
    <xf numFmtId="0" fontId="1" fillId="0" borderId="61" xfId="0" applyFont="1" applyBorder="1" applyAlignment="1">
      <alignment horizontal="right" vertical="top" indent="1"/>
    </xf>
    <xf numFmtId="0" fontId="1" fillId="0" borderId="62" xfId="0" applyFont="1" applyBorder="1" applyAlignment="1">
      <alignment horizontal="right" vertical="top" indent="1"/>
    </xf>
    <xf numFmtId="0" fontId="1" fillId="0" borderId="0" xfId="0" applyFont="1" applyFill="1" applyBorder="1" applyAlignment="1">
      <alignment vertical="top" wrapText="1"/>
    </xf>
    <xf numFmtId="0" fontId="1" fillId="0" borderId="0" xfId="0" applyFont="1" applyFill="1" applyBorder="1" applyAlignment="1">
      <alignment vertical="top"/>
    </xf>
    <xf numFmtId="0" fontId="1" fillId="0" borderId="0" xfId="0" applyFont="1" applyFill="1" applyBorder="1" applyAlignment="1">
      <alignment horizontal="left" vertical="top"/>
    </xf>
    <xf numFmtId="0" fontId="8" fillId="0" borderId="0" xfId="0" applyFont="1" applyFill="1" applyBorder="1" applyAlignment="1">
      <alignment horizontal="left" vertical="top"/>
    </xf>
    <xf numFmtId="6" fontId="9" fillId="0" borderId="0" xfId="0" applyNumberFormat="1" applyFont="1" applyFill="1" applyBorder="1" applyAlignment="1">
      <alignment horizontal="left" vertical="top"/>
    </xf>
    <xf numFmtId="0" fontId="2" fillId="0" borderId="24" xfId="0" applyFont="1" applyFill="1" applyBorder="1" applyAlignment="1">
      <alignment horizontal="center" wrapText="1"/>
    </xf>
    <xf numFmtId="0" fontId="2" fillId="0" borderId="14" xfId="0" applyFont="1" applyFill="1" applyBorder="1" applyAlignment="1">
      <alignment horizontal="center" wrapText="1"/>
    </xf>
    <xf numFmtId="0" fontId="2" fillId="0" borderId="25" xfId="0" applyFont="1" applyFill="1" applyBorder="1" applyAlignment="1">
      <alignment horizontal="center" wrapText="1"/>
    </xf>
    <xf numFmtId="0" fontId="2" fillId="0" borderId="15" xfId="0" applyFont="1" applyFill="1" applyBorder="1" applyAlignment="1">
      <alignment horizontal="center" wrapText="1"/>
    </xf>
    <xf numFmtId="6" fontId="1" fillId="0" borderId="9" xfId="0" applyNumberFormat="1" applyFont="1" applyBorder="1"/>
    <xf numFmtId="6" fontId="1" fillId="0" borderId="12" xfId="0" applyNumberFormat="1" applyFont="1" applyBorder="1"/>
    <xf numFmtId="0" fontId="1" fillId="0" borderId="0" xfId="0" applyFont="1"/>
    <xf numFmtId="0" fontId="1" fillId="0" borderId="0" xfId="0" applyFont="1" applyFill="1" applyAlignment="1">
      <alignment vertical="top"/>
    </xf>
    <xf numFmtId="0" fontId="1" fillId="0" borderId="52" xfId="0" applyFont="1" applyFill="1" applyBorder="1" applyAlignment="1">
      <alignment vertical="top"/>
    </xf>
    <xf numFmtId="44" fontId="10" fillId="0" borderId="3" xfId="2" applyFont="1" applyFill="1" applyBorder="1" applyAlignment="1">
      <alignment horizontal="left" vertical="top"/>
    </xf>
    <xf numFmtId="44" fontId="10" fillId="0" borderId="37" xfId="2" applyFont="1" applyFill="1" applyBorder="1" applyAlignment="1">
      <alignment horizontal="left" vertical="top"/>
    </xf>
    <xf numFmtId="10" fontId="1" fillId="0" borderId="1" xfId="0" applyNumberFormat="1" applyFont="1" applyFill="1" applyBorder="1" applyAlignment="1">
      <alignment horizontal="left" vertical="top"/>
    </xf>
    <xf numFmtId="0" fontId="1" fillId="0" borderId="8" xfId="0" applyNumberFormat="1" applyFont="1" applyFill="1" applyBorder="1" applyAlignment="1">
      <alignment horizontal="left" vertical="top"/>
    </xf>
    <xf numFmtId="0" fontId="1" fillId="0" borderId="58" xfId="0" applyFont="1" applyBorder="1" applyAlignment="1">
      <alignment horizontal="center" vertical="top" wrapText="1"/>
    </xf>
    <xf numFmtId="0" fontId="1" fillId="0" borderId="47" xfId="0" applyFont="1" applyBorder="1" applyAlignment="1">
      <alignment horizontal="center" vertical="top" wrapText="1"/>
    </xf>
    <xf numFmtId="0" fontId="1" fillId="0" borderId="59" xfId="0" applyFont="1" applyBorder="1" applyAlignment="1">
      <alignment horizontal="center" vertical="top" wrapText="1"/>
    </xf>
    <xf numFmtId="0" fontId="1" fillId="0" borderId="29" xfId="0" applyFont="1" applyBorder="1" applyAlignment="1">
      <alignment horizontal="center" vertical="top" wrapText="1"/>
    </xf>
    <xf numFmtId="0" fontId="1" fillId="0" borderId="0" xfId="0" applyFont="1" applyBorder="1" applyAlignment="1">
      <alignment horizontal="center" vertical="top" wrapText="1"/>
    </xf>
    <xf numFmtId="0" fontId="1" fillId="0" borderId="30" xfId="0" applyFont="1" applyBorder="1" applyAlignment="1">
      <alignment horizontal="center" vertical="top" wrapText="1"/>
    </xf>
    <xf numFmtId="0" fontId="1" fillId="0" borderId="33" xfId="0" applyFont="1" applyBorder="1" applyAlignment="1">
      <alignment horizontal="center" vertical="top" wrapText="1"/>
    </xf>
    <xf numFmtId="0" fontId="1" fillId="0" borderId="34" xfId="0" applyFont="1" applyBorder="1" applyAlignment="1">
      <alignment horizontal="center" vertical="top" wrapText="1"/>
    </xf>
    <xf numFmtId="0" fontId="1" fillId="0" borderId="35"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26" xfId="0" applyFont="1" applyBorder="1" applyAlignment="1">
      <alignment horizontal="center" vertical="top" wrapText="1"/>
    </xf>
    <xf numFmtId="0" fontId="1" fillId="0" borderId="27" xfId="0" applyFont="1" applyBorder="1" applyAlignment="1">
      <alignment horizontal="center" vertical="top" wrapText="1"/>
    </xf>
    <xf numFmtId="0" fontId="1" fillId="0" borderId="28" xfId="0" applyFont="1" applyBorder="1" applyAlignment="1">
      <alignment horizontal="center" vertical="top" wrapText="1"/>
    </xf>
    <xf numFmtId="0" fontId="1" fillId="0" borderId="16" xfId="0" applyFont="1" applyBorder="1" applyAlignment="1">
      <alignment horizontal="center" vertical="top" wrapText="1"/>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0" fontId="2" fillId="0" borderId="20" xfId="0" applyFont="1" applyBorder="1" applyAlignment="1">
      <alignment horizontal="center" vertical="top" wrapText="1"/>
    </xf>
    <xf numFmtId="0" fontId="2" fillId="0" borderId="18" xfId="0" applyFont="1" applyBorder="1" applyAlignment="1">
      <alignment horizontal="center" vertical="top" wrapText="1"/>
    </xf>
    <xf numFmtId="0" fontId="2" fillId="0" borderId="21" xfId="0" applyFont="1" applyBorder="1" applyAlignment="1">
      <alignment horizontal="center" vertical="top" wrapText="1"/>
    </xf>
    <xf numFmtId="0" fontId="2" fillId="0" borderId="17" xfId="0" applyFont="1" applyBorder="1" applyAlignment="1">
      <alignment horizontal="center" vertical="top" wrapText="1"/>
    </xf>
    <xf numFmtId="0" fontId="2" fillId="0" borderId="19" xfId="0" applyFont="1" applyBorder="1" applyAlignment="1">
      <alignment horizontal="center" vertical="top"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7" xfId="0" applyFont="1" applyBorder="1" applyAlignment="1">
      <alignment horizontal="center" vertical="top" wrapText="1"/>
    </xf>
    <xf numFmtId="0" fontId="2" fillId="0" borderId="31" xfId="0" applyFont="1" applyBorder="1" applyAlignment="1">
      <alignment horizontal="center" vertical="top" wrapText="1"/>
    </xf>
    <xf numFmtId="0" fontId="2" fillId="0" borderId="32" xfId="0" applyFont="1" applyBorder="1" applyAlignment="1">
      <alignment horizontal="center" vertical="top" wrapText="1"/>
    </xf>
    <xf numFmtId="0" fontId="6" fillId="0" borderId="0" xfId="0" applyFont="1" applyAlignment="1">
      <alignment horizontal="left" vertical="top"/>
    </xf>
    <xf numFmtId="0" fontId="6" fillId="0" borderId="0" xfId="0" applyFont="1" applyBorder="1" applyAlignment="1">
      <alignment horizontal="left" vertical="top"/>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48" xfId="0" applyFont="1" applyBorder="1" applyAlignment="1">
      <alignment horizontal="center" vertical="top" wrapText="1"/>
    </xf>
    <xf numFmtId="0" fontId="2" fillId="0" borderId="46" xfId="0" applyFont="1" applyBorder="1" applyAlignment="1">
      <alignment horizontal="center" vertical="top" wrapText="1"/>
    </xf>
    <xf numFmtId="0" fontId="2" fillId="0" borderId="49" xfId="0" applyFont="1" applyBorder="1" applyAlignment="1">
      <alignment horizontal="center" vertical="top" wrapText="1"/>
    </xf>
    <xf numFmtId="0" fontId="2" fillId="0" borderId="16" xfId="0" applyFont="1" applyBorder="1" applyAlignment="1">
      <alignment horizontal="center" vertical="top" wrapText="1"/>
    </xf>
    <xf numFmtId="0" fontId="2" fillId="0" borderId="22" xfId="0" applyFont="1" applyBorder="1" applyAlignment="1">
      <alignment horizontal="center" vertical="top" wrapText="1"/>
    </xf>
    <xf numFmtId="0" fontId="2" fillId="0" borderId="23" xfId="0" applyFont="1" applyBorder="1" applyAlignment="1">
      <alignment horizontal="center" vertical="top" wrapText="1"/>
    </xf>
    <xf numFmtId="0" fontId="1" fillId="0" borderId="16" xfId="0" applyFont="1" applyBorder="1" applyAlignment="1">
      <alignment horizontal="left" vertical="top"/>
    </xf>
    <xf numFmtId="0" fontId="1" fillId="0" borderId="22" xfId="0" applyFont="1" applyBorder="1" applyAlignment="1">
      <alignment horizontal="left" vertical="top"/>
    </xf>
    <xf numFmtId="0" fontId="1" fillId="0" borderId="29" xfId="0" applyFont="1" applyBorder="1" applyAlignment="1">
      <alignment horizontal="left" vertical="top"/>
    </xf>
    <xf numFmtId="0" fontId="1" fillId="0" borderId="0" xfId="0" applyFont="1" applyBorder="1" applyAlignment="1">
      <alignment horizontal="left" vertical="top"/>
    </xf>
    <xf numFmtId="0" fontId="1" fillId="0" borderId="30" xfId="0" applyFont="1" applyBorder="1" applyAlignment="1">
      <alignment horizontal="left" vertical="top"/>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ansasregents.org/transfer_articul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20"/>
  <sheetViews>
    <sheetView tabSelected="1" workbookViewId="0">
      <selection activeCell="A11" sqref="A11"/>
    </sheetView>
  </sheetViews>
  <sheetFormatPr baseColWidth="10" defaultColWidth="9" defaultRowHeight="14" x14ac:dyDescent="0.15"/>
  <cols>
    <col min="1" max="1" width="27.5" style="13" customWidth="1"/>
    <col min="2" max="2" width="8.33203125" style="13" bestFit="1" customWidth="1"/>
    <col min="3" max="3" width="12.33203125" style="13" bestFit="1" customWidth="1"/>
    <col min="4" max="4" width="10.1640625" style="13" bestFit="1" customWidth="1"/>
    <col min="5" max="5" width="10.5" style="13" bestFit="1" customWidth="1"/>
    <col min="6" max="6" width="8.33203125" style="13" bestFit="1" customWidth="1"/>
    <col min="7" max="7" width="11.83203125" style="13" bestFit="1" customWidth="1"/>
    <col min="8" max="8" width="10.1640625" style="13" bestFit="1" customWidth="1"/>
    <col min="9" max="9" width="10.5" style="13" bestFit="1" customWidth="1"/>
    <col min="10" max="10" width="8.33203125" style="13" bestFit="1" customWidth="1"/>
    <col min="11" max="11" width="11.83203125" style="13" bestFit="1" customWidth="1"/>
    <col min="12" max="12" width="10.1640625" style="13" bestFit="1" customWidth="1"/>
    <col min="13" max="13" width="10.5" style="13" bestFit="1" customWidth="1"/>
    <col min="14" max="14" width="17.33203125" style="13" bestFit="1" customWidth="1"/>
    <col min="15" max="17" width="12.83203125" style="13" customWidth="1"/>
    <col min="18" max="18" width="3.83203125" style="13" customWidth="1"/>
    <col min="19" max="19" width="13.6640625" style="13" bestFit="1" customWidth="1"/>
    <col min="20" max="23" width="10.83203125" style="13" customWidth="1"/>
    <col min="24" max="26" width="12.83203125" style="13" customWidth="1"/>
    <col min="27" max="44" width="9.83203125" style="13" customWidth="1"/>
    <col min="45" max="52" width="11.83203125" style="13" customWidth="1"/>
    <col min="53" max="53" width="12.1640625" style="90" customWidth="1"/>
    <col min="54" max="54" width="12.5" style="90" customWidth="1"/>
    <col min="55" max="62" width="11.83203125" style="13" customWidth="1"/>
    <col min="63" max="16384" width="9" style="16"/>
  </cols>
  <sheetData>
    <row r="1" spans="1:62" s="55" customFormat="1" ht="30" customHeight="1" thickTop="1" thickBot="1" x14ac:dyDescent="0.25">
      <c r="A1" s="2" t="s">
        <v>77</v>
      </c>
      <c r="B1" s="118" t="s">
        <v>19</v>
      </c>
      <c r="C1" s="116"/>
      <c r="D1" s="116"/>
      <c r="E1" s="119"/>
      <c r="F1" s="118" t="s">
        <v>27</v>
      </c>
      <c r="G1" s="116"/>
      <c r="H1" s="116"/>
      <c r="I1" s="119"/>
      <c r="J1" s="118" t="s">
        <v>20</v>
      </c>
      <c r="K1" s="116"/>
      <c r="L1" s="116"/>
      <c r="M1" s="119"/>
      <c r="N1" s="128" t="s">
        <v>28</v>
      </c>
      <c r="O1" s="129"/>
      <c r="P1" s="129"/>
      <c r="Q1" s="129"/>
      <c r="R1" s="1"/>
      <c r="S1" s="130" t="s">
        <v>23</v>
      </c>
      <c r="T1" s="131"/>
      <c r="U1" s="131"/>
      <c r="V1" s="131"/>
      <c r="W1" s="132"/>
      <c r="X1" s="133" t="s">
        <v>26</v>
      </c>
      <c r="Y1" s="134"/>
      <c r="Z1" s="135"/>
      <c r="AA1" s="115" t="s">
        <v>3</v>
      </c>
      <c r="AB1" s="116"/>
      <c r="AC1" s="116"/>
      <c r="AD1" s="116"/>
      <c r="AE1" s="116"/>
      <c r="AF1" s="116"/>
      <c r="AG1" s="116"/>
      <c r="AH1" s="116"/>
      <c r="AI1" s="117"/>
      <c r="AJ1" s="118" t="s">
        <v>13</v>
      </c>
      <c r="AK1" s="116"/>
      <c r="AL1" s="116"/>
      <c r="AM1" s="116"/>
      <c r="AN1" s="116"/>
      <c r="AO1" s="116"/>
      <c r="AP1" s="116"/>
      <c r="AQ1" s="116"/>
      <c r="AR1" s="119"/>
      <c r="AS1" s="120" t="s">
        <v>42</v>
      </c>
      <c r="AT1" s="121"/>
      <c r="AU1" s="121"/>
      <c r="AV1" s="121"/>
      <c r="AW1" s="121"/>
      <c r="AX1" s="122"/>
      <c r="AY1" s="123" t="s">
        <v>43</v>
      </c>
      <c r="AZ1" s="124"/>
      <c r="BA1" s="124"/>
      <c r="BB1" s="124"/>
      <c r="BC1" s="124"/>
      <c r="BD1" s="124"/>
      <c r="BE1" s="123" t="s">
        <v>44</v>
      </c>
      <c r="BF1" s="124"/>
      <c r="BG1" s="124"/>
      <c r="BH1" s="124"/>
      <c r="BI1" s="124"/>
      <c r="BJ1" s="125"/>
    </row>
    <row r="2" spans="1:62" s="75" customFormat="1" ht="93" thickTop="1" thickBot="1" x14ac:dyDescent="0.25">
      <c r="A2" s="31" t="s">
        <v>25</v>
      </c>
      <c r="B2" s="62" t="s">
        <v>0</v>
      </c>
      <c r="C2" s="63" t="s">
        <v>1</v>
      </c>
      <c r="D2" s="63" t="s">
        <v>18</v>
      </c>
      <c r="E2" s="64" t="s">
        <v>2</v>
      </c>
      <c r="F2" s="62" t="s">
        <v>0</v>
      </c>
      <c r="G2" s="63" t="s">
        <v>1</v>
      </c>
      <c r="H2" s="63" t="s">
        <v>18</v>
      </c>
      <c r="I2" s="64" t="s">
        <v>2</v>
      </c>
      <c r="J2" s="62" t="s">
        <v>0</v>
      </c>
      <c r="K2" s="63" t="s">
        <v>1</v>
      </c>
      <c r="L2" s="63" t="s">
        <v>18</v>
      </c>
      <c r="M2" s="65" t="s">
        <v>2</v>
      </c>
      <c r="N2" s="66" t="s">
        <v>21</v>
      </c>
      <c r="O2" s="76" t="s">
        <v>75</v>
      </c>
      <c r="P2" s="76" t="s">
        <v>76</v>
      </c>
      <c r="Q2" s="76" t="s">
        <v>74</v>
      </c>
      <c r="R2" s="67"/>
      <c r="S2" s="68" t="s">
        <v>24</v>
      </c>
      <c r="T2" s="69" t="s">
        <v>0</v>
      </c>
      <c r="U2" s="69" t="s">
        <v>1</v>
      </c>
      <c r="V2" s="69" t="s">
        <v>18</v>
      </c>
      <c r="W2" s="70" t="s">
        <v>2</v>
      </c>
      <c r="X2" s="71" t="s">
        <v>63</v>
      </c>
      <c r="Y2" s="72" t="s">
        <v>31</v>
      </c>
      <c r="Z2" s="73" t="s">
        <v>32</v>
      </c>
      <c r="AA2" s="74" t="s">
        <v>6</v>
      </c>
      <c r="AB2" s="63" t="s">
        <v>9</v>
      </c>
      <c r="AC2" s="63" t="s">
        <v>7</v>
      </c>
      <c r="AD2" s="63" t="s">
        <v>10</v>
      </c>
      <c r="AE2" s="63" t="s">
        <v>5</v>
      </c>
      <c r="AF2" s="63" t="s">
        <v>11</v>
      </c>
      <c r="AG2" s="63" t="s">
        <v>4</v>
      </c>
      <c r="AH2" s="63" t="s">
        <v>12</v>
      </c>
      <c r="AI2" s="65" t="s">
        <v>8</v>
      </c>
      <c r="AJ2" s="62" t="s">
        <v>6</v>
      </c>
      <c r="AK2" s="63" t="s">
        <v>9</v>
      </c>
      <c r="AL2" s="63" t="s">
        <v>7</v>
      </c>
      <c r="AM2" s="63" t="s">
        <v>10</v>
      </c>
      <c r="AN2" s="63" t="s">
        <v>5</v>
      </c>
      <c r="AO2" s="63" t="s">
        <v>11</v>
      </c>
      <c r="AP2" s="63" t="s">
        <v>4</v>
      </c>
      <c r="AQ2" s="63" t="s">
        <v>12</v>
      </c>
      <c r="AR2" s="64" t="s">
        <v>8</v>
      </c>
      <c r="AS2" s="62" t="s">
        <v>14</v>
      </c>
      <c r="AT2" s="63" t="s">
        <v>15</v>
      </c>
      <c r="AU2" s="63" t="s">
        <v>29</v>
      </c>
      <c r="AV2" s="63" t="s">
        <v>30</v>
      </c>
      <c r="AW2" s="63" t="s">
        <v>16</v>
      </c>
      <c r="AX2" s="64" t="s">
        <v>17</v>
      </c>
      <c r="AY2" s="74" t="s">
        <v>65</v>
      </c>
      <c r="AZ2" s="63" t="s">
        <v>66</v>
      </c>
      <c r="BA2" s="74" t="s">
        <v>78</v>
      </c>
      <c r="BB2" s="65" t="s">
        <v>79</v>
      </c>
      <c r="BC2" s="63" t="s">
        <v>67</v>
      </c>
      <c r="BD2" s="64" t="s">
        <v>68</v>
      </c>
      <c r="BE2" s="84" t="s">
        <v>70</v>
      </c>
      <c r="BF2" s="85" t="s">
        <v>71</v>
      </c>
      <c r="BG2" s="84" t="s">
        <v>80</v>
      </c>
      <c r="BH2" s="86" t="s">
        <v>81</v>
      </c>
      <c r="BI2" s="85" t="s">
        <v>72</v>
      </c>
      <c r="BJ2" s="87" t="s">
        <v>73</v>
      </c>
    </row>
    <row r="3" spans="1:62" s="21" customFormat="1" ht="16" thickTop="1" thickBot="1" x14ac:dyDescent="0.2">
      <c r="A3" s="77" t="s">
        <v>56</v>
      </c>
      <c r="B3" s="34">
        <v>56</v>
      </c>
      <c r="C3" s="22">
        <v>73</v>
      </c>
      <c r="D3" s="22">
        <v>73</v>
      </c>
      <c r="E3" s="35">
        <v>268</v>
      </c>
      <c r="F3" s="34">
        <v>50</v>
      </c>
      <c r="G3" s="22">
        <v>50</v>
      </c>
      <c r="H3" s="22">
        <v>50</v>
      </c>
      <c r="I3" s="35">
        <v>50</v>
      </c>
      <c r="J3" s="34">
        <f>SUM(B3+F3)</f>
        <v>106</v>
      </c>
      <c r="K3" s="22">
        <f>SUM(C3+G3)</f>
        <v>123</v>
      </c>
      <c r="L3" s="22">
        <f>SUM(D3+H3)</f>
        <v>123</v>
      </c>
      <c r="M3" s="26">
        <f>SUM(E3+I3)</f>
        <v>318</v>
      </c>
      <c r="N3" s="41" t="s">
        <v>45</v>
      </c>
      <c r="O3" s="32">
        <v>15</v>
      </c>
      <c r="P3" s="32">
        <v>17.7</v>
      </c>
      <c r="Q3" s="47">
        <v>13.5</v>
      </c>
      <c r="R3" s="58"/>
      <c r="S3" s="56" t="s">
        <v>50</v>
      </c>
      <c r="T3" s="5">
        <v>0.11269999999999999</v>
      </c>
      <c r="U3" s="5">
        <v>0.314</v>
      </c>
      <c r="V3" s="5">
        <v>0.54610000000000003</v>
      </c>
      <c r="W3" s="53">
        <v>2.7199999999999998E-2</v>
      </c>
      <c r="X3" s="59">
        <v>7.0400000000000004E-2</v>
      </c>
      <c r="Y3" s="60">
        <v>0.92959999999999998</v>
      </c>
      <c r="Z3" s="61">
        <v>0.629</v>
      </c>
      <c r="AA3" s="4">
        <v>1589596</v>
      </c>
      <c r="AB3" s="5">
        <v>7.2999999999999995E-2</v>
      </c>
      <c r="AC3" s="6">
        <v>1705329</v>
      </c>
      <c r="AD3" s="5">
        <v>6.9000000000000006E-2</v>
      </c>
      <c r="AE3" s="6">
        <v>1822848</v>
      </c>
      <c r="AF3" s="5">
        <v>1.4999999999999999E-2</v>
      </c>
      <c r="AG3" s="6">
        <v>1850491</v>
      </c>
      <c r="AH3" s="5">
        <v>9.8000000000000004E-2</v>
      </c>
      <c r="AI3" s="7">
        <v>2031892</v>
      </c>
      <c r="AJ3" s="8">
        <v>14.272</v>
      </c>
      <c r="AK3" s="5">
        <v>0</v>
      </c>
      <c r="AL3" s="8">
        <v>14.272</v>
      </c>
      <c r="AM3" s="5">
        <v>-2.5999999999999999E-2</v>
      </c>
      <c r="AN3" s="8">
        <v>13.907</v>
      </c>
      <c r="AO3" s="5">
        <v>0</v>
      </c>
      <c r="AP3" s="8">
        <v>13.907</v>
      </c>
      <c r="AQ3" s="95">
        <v>-6.9000000000000006E-2</v>
      </c>
      <c r="AR3" s="96">
        <v>12.949</v>
      </c>
      <c r="AS3" s="3">
        <v>1174439</v>
      </c>
      <c r="AT3" s="6">
        <v>1359618</v>
      </c>
      <c r="AU3" s="6">
        <v>30675</v>
      </c>
      <c r="AV3" s="6">
        <v>31600</v>
      </c>
      <c r="AW3" s="6">
        <v>3690295</v>
      </c>
      <c r="AX3" s="9">
        <v>3264838</v>
      </c>
      <c r="AY3" s="4">
        <v>8679</v>
      </c>
      <c r="AZ3" s="6">
        <v>6636</v>
      </c>
      <c r="BA3" s="88">
        <v>108347</v>
      </c>
      <c r="BB3" s="89">
        <v>125209</v>
      </c>
      <c r="BC3" s="6">
        <v>381744</v>
      </c>
      <c r="BD3" s="9">
        <v>513014</v>
      </c>
      <c r="BE3" s="3">
        <v>67472</v>
      </c>
      <c r="BF3" s="6">
        <v>77211</v>
      </c>
      <c r="BG3" s="4">
        <v>365636</v>
      </c>
      <c r="BH3" s="6">
        <v>379999</v>
      </c>
      <c r="BI3" s="6">
        <v>318712</v>
      </c>
      <c r="BJ3" s="9">
        <v>369928</v>
      </c>
    </row>
    <row r="4" spans="1:62" ht="15" customHeight="1" thickTop="1" thickBot="1" x14ac:dyDescent="0.25">
      <c r="A4" s="78" t="s">
        <v>47</v>
      </c>
      <c r="B4" s="34">
        <v>0</v>
      </c>
      <c r="C4" s="22">
        <v>73</v>
      </c>
      <c r="D4" s="22" t="s">
        <v>59</v>
      </c>
      <c r="E4" s="35" t="s">
        <v>59</v>
      </c>
      <c r="F4" s="34">
        <v>0</v>
      </c>
      <c r="G4" s="22">
        <v>45</v>
      </c>
      <c r="H4" s="23" t="s">
        <v>59</v>
      </c>
      <c r="I4" s="37" t="s">
        <v>59</v>
      </c>
      <c r="J4" s="34">
        <f t="shared" ref="J4:J6" si="0">SUM(B4+F4)</f>
        <v>0</v>
      </c>
      <c r="K4" s="22">
        <f t="shared" ref="K4:M7" si="1">SUM(C4+G4)</f>
        <v>118</v>
      </c>
      <c r="L4" s="22" t="s">
        <v>59</v>
      </c>
      <c r="M4" s="26" t="s">
        <v>59</v>
      </c>
      <c r="N4" s="42" t="s">
        <v>48</v>
      </c>
      <c r="O4" s="33">
        <v>10</v>
      </c>
      <c r="P4" s="93"/>
      <c r="Q4" s="94"/>
      <c r="R4" s="43"/>
      <c r="S4" s="38" t="s">
        <v>51</v>
      </c>
      <c r="T4" s="25">
        <v>0</v>
      </c>
      <c r="U4" s="25">
        <v>0.86929999999999996</v>
      </c>
      <c r="V4" s="25">
        <v>0.12509999999999999</v>
      </c>
      <c r="W4" s="54">
        <v>5.5999999999999999E-3</v>
      </c>
      <c r="X4" s="103" t="s">
        <v>62</v>
      </c>
      <c r="Y4" s="104"/>
      <c r="Z4" s="105"/>
      <c r="AA4" s="112" t="s">
        <v>64</v>
      </c>
      <c r="AB4" s="113"/>
      <c r="AC4" s="113"/>
      <c r="AD4" s="113"/>
      <c r="AE4" s="113"/>
      <c r="AF4" s="113"/>
      <c r="AG4" s="113"/>
      <c r="AH4" s="113"/>
      <c r="AI4" s="113"/>
      <c r="AJ4" s="112" t="s">
        <v>82</v>
      </c>
      <c r="AK4" s="113"/>
      <c r="AL4" s="113"/>
      <c r="AM4" s="113"/>
      <c r="AN4" s="113"/>
      <c r="AO4" s="113"/>
      <c r="AP4" s="113"/>
      <c r="AQ4" s="113"/>
      <c r="AR4" s="114"/>
      <c r="AS4" s="112" t="s">
        <v>55</v>
      </c>
      <c r="AT4" s="113"/>
      <c r="AU4" s="113"/>
      <c r="AV4" s="113"/>
      <c r="AW4" s="113"/>
      <c r="AX4" s="114"/>
      <c r="AY4" s="112" t="s">
        <v>83</v>
      </c>
      <c r="AZ4" s="113"/>
      <c r="BA4" s="113"/>
      <c r="BB4" s="113"/>
      <c r="BC4" s="113"/>
      <c r="BD4" s="114"/>
      <c r="BE4" s="112" t="s">
        <v>84</v>
      </c>
      <c r="BF4" s="113"/>
      <c r="BG4" s="113"/>
      <c r="BH4" s="113"/>
      <c r="BI4" s="113"/>
      <c r="BJ4" s="114"/>
    </row>
    <row r="5" spans="1:62" ht="15" thickBot="1" x14ac:dyDescent="0.25">
      <c r="A5" s="78" t="s">
        <v>57</v>
      </c>
      <c r="B5" s="36" t="s">
        <v>59</v>
      </c>
      <c r="C5" s="22">
        <v>101</v>
      </c>
      <c r="D5" s="22">
        <v>101</v>
      </c>
      <c r="E5" s="35">
        <v>268</v>
      </c>
      <c r="F5" s="36" t="s">
        <v>59</v>
      </c>
      <c r="G5" s="22">
        <v>59</v>
      </c>
      <c r="H5" s="22">
        <v>59</v>
      </c>
      <c r="I5" s="35">
        <v>59</v>
      </c>
      <c r="J5" s="34" t="s">
        <v>59</v>
      </c>
      <c r="K5" s="22">
        <f t="shared" si="1"/>
        <v>160</v>
      </c>
      <c r="L5" s="22">
        <f t="shared" si="1"/>
        <v>160</v>
      </c>
      <c r="M5" s="26">
        <f t="shared" si="1"/>
        <v>327</v>
      </c>
      <c r="N5" s="42" t="s">
        <v>49</v>
      </c>
      <c r="O5" s="33">
        <v>25</v>
      </c>
      <c r="P5" s="33">
        <v>41</v>
      </c>
      <c r="Q5" s="48">
        <v>31.5</v>
      </c>
      <c r="R5" s="43"/>
      <c r="S5" s="38" t="s">
        <v>52</v>
      </c>
      <c r="T5" s="25">
        <v>1.2699999999999999E-2</v>
      </c>
      <c r="U5" s="25">
        <v>0.83389999999999997</v>
      </c>
      <c r="V5" s="25">
        <v>0.13919999999999999</v>
      </c>
      <c r="W5" s="54">
        <v>1.4200000000000001E-2</v>
      </c>
      <c r="X5" s="106"/>
      <c r="Y5" s="107"/>
      <c r="Z5" s="108"/>
      <c r="AA5" s="100"/>
      <c r="AB5" s="101"/>
      <c r="AC5" s="101"/>
      <c r="AD5" s="101"/>
      <c r="AE5" s="101"/>
      <c r="AF5" s="101"/>
      <c r="AG5" s="101"/>
      <c r="AH5" s="101"/>
      <c r="AI5" s="101"/>
      <c r="AJ5" s="100"/>
      <c r="AK5" s="101"/>
      <c r="AL5" s="101"/>
      <c r="AM5" s="101"/>
      <c r="AN5" s="101"/>
      <c r="AO5" s="101"/>
      <c r="AP5" s="101"/>
      <c r="AQ5" s="101"/>
      <c r="AR5" s="102"/>
      <c r="AS5" s="100"/>
      <c r="AT5" s="101"/>
      <c r="AU5" s="101"/>
      <c r="AV5" s="101"/>
      <c r="AW5" s="101"/>
      <c r="AX5" s="102"/>
      <c r="AY5" s="100"/>
      <c r="AZ5" s="101"/>
      <c r="BA5" s="101"/>
      <c r="BB5" s="101"/>
      <c r="BC5" s="101"/>
      <c r="BD5" s="102"/>
      <c r="BE5" s="100"/>
      <c r="BF5" s="101"/>
      <c r="BG5" s="101"/>
      <c r="BH5" s="101"/>
      <c r="BI5" s="101"/>
      <c r="BJ5" s="102"/>
    </row>
    <row r="6" spans="1:62" ht="15" thickBot="1" x14ac:dyDescent="0.25">
      <c r="A6" s="78" t="s">
        <v>58</v>
      </c>
      <c r="B6" s="34">
        <v>56</v>
      </c>
      <c r="C6" s="22">
        <v>73</v>
      </c>
      <c r="D6" s="22">
        <v>73</v>
      </c>
      <c r="E6" s="35">
        <v>268</v>
      </c>
      <c r="F6" s="34">
        <v>59</v>
      </c>
      <c r="G6" s="22">
        <v>59</v>
      </c>
      <c r="H6" s="22">
        <v>59</v>
      </c>
      <c r="I6" s="35">
        <v>59</v>
      </c>
      <c r="J6" s="34">
        <f t="shared" si="0"/>
        <v>115</v>
      </c>
      <c r="K6" s="22">
        <f t="shared" si="1"/>
        <v>132</v>
      </c>
      <c r="L6" s="22">
        <f t="shared" si="1"/>
        <v>132</v>
      </c>
      <c r="M6" s="26">
        <f t="shared" si="1"/>
        <v>327</v>
      </c>
      <c r="N6" s="42"/>
      <c r="O6" s="17"/>
      <c r="P6" s="17"/>
      <c r="Q6" s="24"/>
      <c r="R6" s="44"/>
      <c r="S6" s="38" t="s">
        <v>53</v>
      </c>
      <c r="T6" s="25">
        <v>2.9100000000000001E-2</v>
      </c>
      <c r="U6" s="25">
        <v>0.83120000000000005</v>
      </c>
      <c r="V6" s="25">
        <v>0.13969999999999999</v>
      </c>
      <c r="W6" s="54">
        <v>0</v>
      </c>
      <c r="X6" s="109"/>
      <c r="Y6" s="110"/>
      <c r="Z6" s="111"/>
      <c r="AA6" s="100"/>
      <c r="AB6" s="101"/>
      <c r="AC6" s="101"/>
      <c r="AD6" s="101"/>
      <c r="AE6" s="101"/>
      <c r="AF6" s="101"/>
      <c r="AG6" s="101"/>
      <c r="AH6" s="101"/>
      <c r="AI6" s="101"/>
      <c r="AJ6" s="100"/>
      <c r="AK6" s="101"/>
      <c r="AL6" s="101"/>
      <c r="AM6" s="101"/>
      <c r="AN6" s="101"/>
      <c r="AO6" s="101"/>
      <c r="AP6" s="101"/>
      <c r="AQ6" s="101"/>
      <c r="AR6" s="102"/>
      <c r="AS6" s="100"/>
      <c r="AT6" s="101"/>
      <c r="AU6" s="101"/>
      <c r="AV6" s="101"/>
      <c r="AW6" s="101"/>
      <c r="AX6" s="102"/>
      <c r="AY6" s="100"/>
      <c r="AZ6" s="101"/>
      <c r="BA6" s="101"/>
      <c r="BB6" s="101"/>
      <c r="BC6" s="101"/>
      <c r="BD6" s="102"/>
      <c r="BE6" s="100"/>
      <c r="BF6" s="101"/>
      <c r="BG6" s="101"/>
      <c r="BH6" s="101"/>
      <c r="BI6" s="101"/>
      <c r="BJ6" s="102"/>
    </row>
    <row r="7" spans="1:62" ht="15" thickBot="1" x14ac:dyDescent="0.2">
      <c r="A7" s="78" t="s">
        <v>46</v>
      </c>
      <c r="B7" s="36" t="s">
        <v>59</v>
      </c>
      <c r="C7" s="22">
        <v>82</v>
      </c>
      <c r="D7" s="22">
        <v>82</v>
      </c>
      <c r="E7" s="35">
        <v>268</v>
      </c>
      <c r="F7" s="36" t="s">
        <v>59</v>
      </c>
      <c r="G7" s="22">
        <v>59</v>
      </c>
      <c r="H7" s="22">
        <v>59</v>
      </c>
      <c r="I7" s="35">
        <v>59</v>
      </c>
      <c r="J7" s="34" t="s">
        <v>59</v>
      </c>
      <c r="K7" s="22">
        <f t="shared" si="1"/>
        <v>141</v>
      </c>
      <c r="L7" s="22">
        <f t="shared" si="1"/>
        <v>141</v>
      </c>
      <c r="M7" s="26">
        <f t="shared" si="1"/>
        <v>327</v>
      </c>
      <c r="N7" s="42"/>
      <c r="O7" s="17"/>
      <c r="P7" s="17"/>
      <c r="Q7" s="24"/>
      <c r="R7" s="44"/>
      <c r="S7" s="38" t="s">
        <v>54</v>
      </c>
      <c r="T7" s="25">
        <v>7.1999999999999998E-3</v>
      </c>
      <c r="U7" s="25">
        <v>0.81879999999999997</v>
      </c>
      <c r="V7" s="25">
        <v>0.17399999999999999</v>
      </c>
      <c r="W7" s="49">
        <v>0</v>
      </c>
      <c r="X7" s="18"/>
      <c r="Y7" s="15"/>
      <c r="Z7" s="15"/>
      <c r="AY7" s="79"/>
      <c r="AZ7" s="79"/>
      <c r="BC7" s="79"/>
      <c r="BD7" s="79"/>
      <c r="BE7" s="80"/>
      <c r="BF7" s="80"/>
      <c r="BG7" s="80"/>
      <c r="BH7" s="80"/>
      <c r="BI7" s="80"/>
    </row>
    <row r="8" spans="1:62" x14ac:dyDescent="0.15">
      <c r="B8" s="138" t="s">
        <v>60</v>
      </c>
      <c r="C8" s="139"/>
      <c r="D8" s="139"/>
      <c r="E8" s="140"/>
      <c r="F8" s="138" t="s">
        <v>60</v>
      </c>
      <c r="G8" s="139"/>
      <c r="H8" s="139"/>
      <c r="I8" s="140"/>
      <c r="J8" s="138" t="s">
        <v>60</v>
      </c>
      <c r="K8" s="139"/>
      <c r="L8" s="139"/>
      <c r="M8" s="139"/>
      <c r="N8" s="42"/>
      <c r="O8" s="17"/>
      <c r="P8" s="17"/>
      <c r="Q8" s="24"/>
      <c r="R8" s="44"/>
      <c r="S8" s="92" t="s">
        <v>69</v>
      </c>
      <c r="T8" s="25">
        <v>5.4100000000000002E-2</v>
      </c>
      <c r="U8" s="25">
        <v>0.7429</v>
      </c>
      <c r="V8" s="25">
        <v>0.19719999999999999</v>
      </c>
      <c r="W8" s="49">
        <v>5.7999999999999996E-3</v>
      </c>
      <c r="X8" s="18"/>
      <c r="Y8" s="15"/>
      <c r="Z8" s="15"/>
      <c r="AT8" s="12"/>
      <c r="AY8" s="82"/>
      <c r="AZ8" s="81"/>
      <c r="BC8" s="82"/>
      <c r="BD8" s="81"/>
      <c r="BE8" s="80"/>
      <c r="BF8" s="80"/>
      <c r="BG8" s="80"/>
      <c r="BH8" s="80"/>
      <c r="BI8" s="80"/>
    </row>
    <row r="9" spans="1:62" x14ac:dyDescent="0.15">
      <c r="B9" s="12"/>
      <c r="N9" s="42"/>
      <c r="O9" s="17"/>
      <c r="P9" s="17"/>
      <c r="Q9" s="24"/>
      <c r="R9" s="44"/>
      <c r="S9" s="38"/>
      <c r="T9" s="19"/>
      <c r="U9" s="19"/>
      <c r="V9" s="19"/>
      <c r="W9" s="50"/>
      <c r="X9" s="18"/>
      <c r="Y9" s="18"/>
      <c r="Z9" s="15"/>
      <c r="AR9" s="12"/>
      <c r="AY9" s="83"/>
      <c r="AZ9" s="81"/>
      <c r="BC9" s="83"/>
      <c r="BD9" s="81"/>
      <c r="BE9" s="80"/>
      <c r="BF9" s="80"/>
      <c r="BG9" s="80"/>
      <c r="BH9" s="80"/>
      <c r="BI9" s="80"/>
    </row>
    <row r="10" spans="1:62" x14ac:dyDescent="0.15">
      <c r="B10" s="12"/>
      <c r="N10" s="42"/>
      <c r="O10" s="17"/>
      <c r="P10" s="17"/>
      <c r="Q10" s="24"/>
      <c r="R10" s="44"/>
      <c r="S10" s="38"/>
      <c r="T10" s="19"/>
      <c r="U10" s="19"/>
      <c r="V10" s="19"/>
      <c r="W10" s="50"/>
      <c r="X10" s="15"/>
      <c r="Y10" s="18"/>
      <c r="Z10" s="15"/>
      <c r="AT10" s="12"/>
      <c r="AY10" s="80"/>
      <c r="AZ10" s="80"/>
      <c r="BC10" s="80"/>
      <c r="BD10" s="80"/>
      <c r="BE10" s="80"/>
      <c r="BF10" s="80"/>
      <c r="BG10" s="80"/>
      <c r="BH10" s="80"/>
      <c r="BI10" s="80"/>
    </row>
    <row r="11" spans="1:62" x14ac:dyDescent="0.15">
      <c r="B11" s="12"/>
      <c r="N11" s="42"/>
      <c r="O11" s="17"/>
      <c r="P11" s="17"/>
      <c r="Q11" s="24"/>
      <c r="R11" s="44"/>
      <c r="S11" s="38"/>
      <c r="T11" s="19"/>
      <c r="U11" s="19"/>
      <c r="V11" s="19"/>
      <c r="W11" s="50"/>
      <c r="Y11" s="18"/>
      <c r="AR11" s="12"/>
      <c r="AY11" s="80"/>
      <c r="AZ11" s="80"/>
      <c r="BC11" s="80"/>
      <c r="BD11" s="80"/>
      <c r="BE11" s="80"/>
      <c r="BF11" s="80"/>
      <c r="BG11" s="80"/>
      <c r="BH11" s="80"/>
      <c r="BI11" s="80"/>
    </row>
    <row r="12" spans="1:62" x14ac:dyDescent="0.15">
      <c r="A12" s="14" t="s">
        <v>33</v>
      </c>
      <c r="B12" s="12"/>
      <c r="N12" s="42"/>
      <c r="O12" s="17"/>
      <c r="P12" s="17"/>
      <c r="Q12" s="24"/>
      <c r="R12" s="44"/>
      <c r="S12" s="38"/>
      <c r="T12" s="19"/>
      <c r="U12" s="19"/>
      <c r="V12" s="19"/>
      <c r="W12" s="50"/>
      <c r="Y12" s="18"/>
      <c r="AR12" s="12"/>
      <c r="AT12" s="12"/>
      <c r="AY12" s="80"/>
      <c r="AZ12" s="80"/>
      <c r="BC12" s="80"/>
      <c r="BD12" s="80"/>
      <c r="BE12" s="80"/>
      <c r="BF12" s="80"/>
      <c r="BG12" s="80"/>
      <c r="BH12" s="80"/>
      <c r="BI12" s="80"/>
    </row>
    <row r="13" spans="1:62" ht="15" thickBot="1" x14ac:dyDescent="0.2">
      <c r="A13" s="13" t="s">
        <v>34</v>
      </c>
      <c r="B13" s="126" t="s">
        <v>40</v>
      </c>
      <c r="C13" s="126"/>
      <c r="D13" s="126"/>
      <c r="E13" s="126"/>
      <c r="F13" s="126"/>
      <c r="G13" s="126"/>
      <c r="H13" s="126"/>
      <c r="I13" s="126"/>
      <c r="J13" s="126"/>
      <c r="K13" s="126"/>
      <c r="L13" s="126"/>
      <c r="M13" s="127"/>
      <c r="N13" s="45"/>
      <c r="O13" s="28"/>
      <c r="P13" s="28"/>
      <c r="Q13" s="29"/>
      <c r="R13" s="46"/>
      <c r="S13" s="39"/>
      <c r="T13" s="20"/>
      <c r="U13" s="20"/>
      <c r="V13" s="20"/>
      <c r="W13" s="51"/>
      <c r="Y13" s="18"/>
      <c r="AY13" s="80"/>
      <c r="AZ13" s="80"/>
      <c r="BC13" s="80"/>
      <c r="BD13" s="80"/>
      <c r="BE13" s="80"/>
      <c r="BF13" s="80"/>
      <c r="BG13" s="80"/>
      <c r="BH13" s="80"/>
      <c r="BI13" s="80"/>
    </row>
    <row r="14" spans="1:62" ht="15" thickBot="1" x14ac:dyDescent="0.2">
      <c r="A14" s="13" t="s">
        <v>35</v>
      </c>
      <c r="B14" s="126" t="s">
        <v>41</v>
      </c>
      <c r="C14" s="126"/>
      <c r="D14" s="126"/>
      <c r="E14" s="126"/>
      <c r="F14" s="126"/>
      <c r="G14" s="126"/>
      <c r="H14" s="126"/>
      <c r="I14" s="126"/>
      <c r="J14" s="126"/>
      <c r="K14" s="126"/>
      <c r="L14" s="126"/>
      <c r="M14" s="127"/>
      <c r="N14" s="27" t="s">
        <v>22</v>
      </c>
      <c r="O14" s="10">
        <f>SUM(O3:O13)</f>
        <v>50</v>
      </c>
      <c r="P14" s="10">
        <f t="shared" ref="P14:Q14" si="2">SUM(P3:P13)</f>
        <v>58.7</v>
      </c>
      <c r="Q14" s="11">
        <f t="shared" si="2"/>
        <v>45</v>
      </c>
      <c r="R14" s="57"/>
      <c r="S14" s="40"/>
      <c r="T14" s="30"/>
      <c r="U14" s="30"/>
      <c r="V14" s="30"/>
      <c r="W14" s="52"/>
      <c r="Y14" s="18"/>
      <c r="AY14" s="80"/>
      <c r="AZ14" s="80"/>
      <c r="BC14" s="80"/>
      <c r="BD14" s="80"/>
      <c r="BE14" s="80"/>
      <c r="BF14" s="80"/>
      <c r="BG14" s="80"/>
      <c r="BH14" s="80"/>
      <c r="BI14" s="80"/>
    </row>
    <row r="15" spans="1:62" ht="14.5" customHeight="1" thickTop="1" x14ac:dyDescent="0.15">
      <c r="A15" s="13" t="s">
        <v>36</v>
      </c>
      <c r="B15" s="126" t="s">
        <v>38</v>
      </c>
      <c r="C15" s="126"/>
      <c r="D15" s="126"/>
      <c r="E15" s="126"/>
      <c r="F15" s="126"/>
      <c r="G15" s="126"/>
      <c r="H15" s="126"/>
      <c r="I15" s="126"/>
      <c r="J15" s="126"/>
      <c r="K15" s="126"/>
      <c r="L15" s="126"/>
      <c r="M15" s="127"/>
      <c r="N15" s="136" t="s">
        <v>60</v>
      </c>
      <c r="O15" s="137"/>
      <c r="P15" s="137"/>
      <c r="Q15" s="137"/>
      <c r="R15" s="21"/>
      <c r="S15" s="97" t="s">
        <v>61</v>
      </c>
      <c r="T15" s="98"/>
      <c r="U15" s="98"/>
      <c r="V15" s="98"/>
      <c r="W15" s="99"/>
      <c r="Y15" s="18"/>
      <c r="AY15" s="80"/>
      <c r="AZ15" s="80"/>
      <c r="BC15" s="80"/>
      <c r="BD15" s="80"/>
      <c r="BE15" s="80"/>
      <c r="BF15" s="80"/>
      <c r="BG15" s="80"/>
      <c r="BH15" s="80"/>
      <c r="BI15" s="80"/>
    </row>
    <row r="16" spans="1:62" x14ac:dyDescent="0.15">
      <c r="A16" s="13" t="s">
        <v>37</v>
      </c>
      <c r="B16" s="126" t="s">
        <v>39</v>
      </c>
      <c r="C16" s="126"/>
      <c r="D16" s="126"/>
      <c r="E16" s="126"/>
      <c r="F16" s="126"/>
      <c r="G16" s="126"/>
      <c r="H16" s="126"/>
      <c r="I16" s="126"/>
      <c r="J16" s="126"/>
      <c r="K16" s="126"/>
      <c r="L16" s="126"/>
      <c r="M16" s="127"/>
      <c r="N16" s="16"/>
      <c r="S16" s="100"/>
      <c r="T16" s="101"/>
      <c r="U16" s="101"/>
      <c r="V16" s="101"/>
      <c r="W16" s="102"/>
      <c r="Y16" s="18"/>
      <c r="AY16" s="80"/>
      <c r="AZ16" s="80"/>
      <c r="BC16" s="80"/>
      <c r="BD16" s="80"/>
      <c r="BE16" s="80"/>
      <c r="BF16" s="80"/>
      <c r="BG16" s="80"/>
      <c r="BH16" s="80"/>
      <c r="BI16" s="80"/>
    </row>
    <row r="17" spans="19:61" x14ac:dyDescent="0.15">
      <c r="S17" s="100"/>
      <c r="T17" s="101"/>
      <c r="U17" s="101"/>
      <c r="V17" s="101"/>
      <c r="W17" s="102"/>
      <c r="Y17" s="18"/>
      <c r="AY17" s="80"/>
      <c r="AZ17" s="80"/>
      <c r="BC17" s="80"/>
      <c r="BD17" s="80"/>
      <c r="BE17" s="80"/>
      <c r="BF17" s="80"/>
      <c r="BG17" s="80"/>
      <c r="BH17" s="80"/>
      <c r="BI17" s="80"/>
    </row>
    <row r="18" spans="19:61" x14ac:dyDescent="0.15">
      <c r="S18" s="100"/>
      <c r="T18" s="101"/>
      <c r="U18" s="101"/>
      <c r="V18" s="101"/>
      <c r="W18" s="102"/>
      <c r="AY18" s="80"/>
      <c r="AZ18" s="80"/>
      <c r="BC18" s="80"/>
      <c r="BD18" s="80"/>
      <c r="BE18" s="80"/>
      <c r="BF18" s="80"/>
      <c r="BG18" s="80"/>
      <c r="BH18" s="80"/>
      <c r="BI18" s="80"/>
    </row>
    <row r="19" spans="19:61" x14ac:dyDescent="0.15">
      <c r="AY19" s="80"/>
      <c r="AZ19" s="80"/>
      <c r="BC19" s="80"/>
      <c r="BD19" s="80"/>
      <c r="BE19" s="80"/>
      <c r="BF19" s="80"/>
      <c r="BG19" s="80"/>
      <c r="BH19" s="80"/>
      <c r="BI19" s="80"/>
    </row>
    <row r="20" spans="19:61" x14ac:dyDescent="0.15">
      <c r="S20" s="91"/>
      <c r="T20" s="91"/>
      <c r="U20" s="91"/>
      <c r="V20" s="91"/>
    </row>
  </sheetData>
  <sheetProtection algorithmName="SHA-512" hashValue="JP90OxGe7ioDLGZKNBxzD1eAlkBzSMwlPt891Cy7ioqMcehjXPq74Ipf/sHZQh80AOeFSL5B6u/T/CvR2zsGtQ==" saltValue="IuM5cWP/aWS9gy4MOtUjPQ==" spinCount="100000" sheet="1" objects="1" scenarios="1" selectLockedCells="1" selectUnlockedCells="1"/>
  <mergeCells count="26">
    <mergeCell ref="B16:M16"/>
    <mergeCell ref="N15:Q15"/>
    <mergeCell ref="B15:M15"/>
    <mergeCell ref="B8:E8"/>
    <mergeCell ref="F8:I8"/>
    <mergeCell ref="J8:M8"/>
    <mergeCell ref="B14:M14"/>
    <mergeCell ref="AS4:AX6"/>
    <mergeCell ref="AS1:AX1"/>
    <mergeCell ref="AY1:BD1"/>
    <mergeCell ref="BE1:BJ1"/>
    <mergeCell ref="B13:M13"/>
    <mergeCell ref="AY4:BD6"/>
    <mergeCell ref="BE4:BJ6"/>
    <mergeCell ref="B1:E1"/>
    <mergeCell ref="F1:I1"/>
    <mergeCell ref="J1:M1"/>
    <mergeCell ref="N1:Q1"/>
    <mergeCell ref="S1:W1"/>
    <mergeCell ref="X1:Z1"/>
    <mergeCell ref="S15:W18"/>
    <mergeCell ref="X4:Z6"/>
    <mergeCell ref="AA4:AI6"/>
    <mergeCell ref="AJ4:AR6"/>
    <mergeCell ref="AA1:AI1"/>
    <mergeCell ref="AJ1:AR1"/>
  </mergeCells>
  <hyperlinks>
    <hyperlink ref="A2" r:id="rId1" xr:uid="{00000000-0004-0000-0000-000000000000}"/>
  </hyperlinks>
  <pageMargins left="0.25" right="0.25" top="0.75" bottom="0.75" header="0.3" footer="0.3"/>
  <pageSetup paperSize="17"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D77F73CBB3C34FA52CF9F39177B602" ma:contentTypeVersion="13" ma:contentTypeDescription="Create a new document." ma:contentTypeScope="" ma:versionID="889881a4e1b77f279eff412b8f0f194a">
  <xsd:schema xmlns:xsd="http://www.w3.org/2001/XMLSchema" xmlns:xs="http://www.w3.org/2001/XMLSchema" xmlns:p="http://schemas.microsoft.com/office/2006/metadata/properties" xmlns:ns3="3ac6515b-1332-490d-99cb-cfcbc675c507" xmlns:ns4="162a17d9-e4f5-4616-8b29-e44917dfcbfa" targetNamespace="http://schemas.microsoft.com/office/2006/metadata/properties" ma:root="true" ma:fieldsID="7e0a855ccc37a56f6847ee2e4efef6ce" ns3:_="" ns4:_="">
    <xsd:import namespace="3ac6515b-1332-490d-99cb-cfcbc675c507"/>
    <xsd:import namespace="162a17d9-e4f5-4616-8b29-e44917dfcbf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c6515b-1332-490d-99cb-cfcbc675c50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2a17d9-e4f5-4616-8b29-e44917dfcbfa"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81C2B9-07E9-4700-AF73-E9F7AF9C8D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c6515b-1332-490d-99cb-cfcbc675c507"/>
    <ds:schemaRef ds:uri="162a17d9-e4f5-4616-8b29-e44917dfcb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0450EC-F5E5-4E98-8220-08CFF9448238}">
  <ds:schemaRefs>
    <ds:schemaRef ds:uri="http://schemas.microsoft.com/sharepoint/v3/contenttype/forms"/>
  </ds:schemaRefs>
</ds:datastoreItem>
</file>

<file path=customXml/itemProps3.xml><?xml version="1.0" encoding="utf-8"?>
<ds:datastoreItem xmlns:ds="http://schemas.openxmlformats.org/officeDocument/2006/customXml" ds:itemID="{CAB5908F-5D70-42D1-9E22-F71EC83B479F}">
  <ds:schemaRefs>
    <ds:schemaRef ds:uri="http://schemas.microsoft.com/office/2006/documentManagement/types"/>
    <ds:schemaRef ds:uri="3ac6515b-1332-490d-99cb-cfcbc675c507"/>
    <ds:schemaRef ds:uri="http://purl.org/dc/elements/1.1/"/>
    <ds:schemaRef ds:uri="http://purl.org/dc/dcmitype/"/>
    <ds:schemaRef ds:uri="http://purl.org/dc/terms/"/>
    <ds:schemaRef ds:uri="http://schemas.microsoft.com/office/2006/metadata/properties"/>
    <ds:schemaRef ds:uri="162a17d9-e4f5-4616-8b29-e44917dfcbfa"/>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1</vt:i4>
      </vt:variant>
    </vt:vector>
  </HeadingPairs>
  <TitlesOfParts>
    <vt:vector size="1" baseType="lpstr">
      <vt:lpstr>HCC</vt:lpstr>
    </vt:vector>
  </TitlesOfParts>
  <Company>Kansas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Morgan</dc:creator>
  <cp:lastModifiedBy>Microsoft Office User</cp:lastModifiedBy>
  <cp:lastPrinted>2019-12-04T17:28:23Z</cp:lastPrinted>
  <dcterms:created xsi:type="dcterms:W3CDTF">2019-06-26T15:28:25Z</dcterms:created>
  <dcterms:modified xsi:type="dcterms:W3CDTF">2019-12-05T20:55:55Z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0x0101006FD77F73CBB3C34FA52CF9F39177B602</vt:lpwstr>
  </property>
</Properties>
</file>